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576" windowHeight="12228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/>
  <c r="C11"/>
  <c r="C10" s="1"/>
  <c r="D26"/>
  <c r="C48"/>
  <c r="C47"/>
  <c r="C26"/>
  <c r="C61"/>
  <c r="D61"/>
  <c r="C59"/>
  <c r="D59"/>
  <c r="D10" l="1"/>
  <c r="D32" s="1"/>
  <c r="D36" s="1"/>
  <c r="D45" s="1"/>
  <c r="C32"/>
  <c r="C36" s="1"/>
  <c r="C45" s="1"/>
</calcChain>
</file>

<file path=xl/sharedStrings.xml><?xml version="1.0" encoding="utf-8"?>
<sst xmlns="http://schemas.openxmlformats.org/spreadsheetml/2006/main" count="94" uniqueCount="63">
  <si>
    <t xml:space="preserve">Приложение №1 </t>
  </si>
  <si>
    <t xml:space="preserve"> </t>
  </si>
  <si>
    <t xml:space="preserve">Форма 426 «Сведения об отдельных показателях исполнения консолидированного бюджета субъекта Российской Федерации» </t>
  </si>
  <si>
    <t xml:space="preserve">(тыс. рублей) </t>
  </si>
  <si>
    <t xml:space="preserve">Код </t>
  </si>
  <si>
    <t xml:space="preserve">Наименование </t>
  </si>
  <si>
    <t xml:space="preserve">Сумма </t>
  </si>
  <si>
    <t xml:space="preserve">Доходы бюджета </t>
  </si>
  <si>
    <t xml:space="preserve">  ИТОГО ДОХОДОВ </t>
  </si>
  <si>
    <t xml:space="preserve">  Налоговые и неналоговые доходы </t>
  </si>
  <si>
    <t xml:space="preserve">    Налог на прибыль организаций </t>
  </si>
  <si>
    <t xml:space="preserve">    Налог на имущество организаций </t>
  </si>
  <si>
    <t xml:space="preserve">    Налог на добычу полезных ископаемых </t>
  </si>
  <si>
    <t xml:space="preserve">Расходы бюджета </t>
  </si>
  <si>
    <t xml:space="preserve">  ИТОГО РАСХОДОВ </t>
  </si>
  <si>
    <r>
      <t>Источники финансирования дефицита бюджета</t>
    </r>
    <r>
      <rPr>
        <b/>
        <sz val="12"/>
        <color rgb="FF000000"/>
        <rFont val="Times New Roman"/>
        <family val="1"/>
        <charset val="204"/>
      </rPr>
      <t xml:space="preserve"> </t>
    </r>
  </si>
  <si>
    <t xml:space="preserve">    Кредиты кредитных организаций </t>
  </si>
  <si>
    <t xml:space="preserve">      Получение кредитов от кредитных организаций </t>
  </si>
  <si>
    <t xml:space="preserve">      Погашение кредитов, полученных от кредитных организаций </t>
  </si>
  <si>
    <t xml:space="preserve">    Бюджетные кредиты от других бюджетов бюджетной системы </t>
  </si>
  <si>
    <t xml:space="preserve">Российской Федерации </t>
  </si>
  <si>
    <t xml:space="preserve">      Получение бюджетных кредитов от других бюджетов бюджетной системы Российской Федерации </t>
  </si>
  <si>
    <t xml:space="preserve">      Погашение кредитов, полученных от других бюджетов бюджетной системы Российской Федерации </t>
  </si>
  <si>
    <t xml:space="preserve">    Изменение остатков средств на счетах по учету средств бюджета </t>
  </si>
  <si>
    <t xml:space="preserve">    Иные источники финансирования дефицитов бюджетов </t>
  </si>
  <si>
    <r>
      <t>Справочно</t>
    </r>
    <r>
      <rPr>
        <b/>
        <sz val="12"/>
        <color rgb="FF000000"/>
        <rFont val="Times New Roman"/>
        <family val="1"/>
        <charset val="204"/>
      </rPr>
      <t xml:space="preserve"> </t>
    </r>
  </si>
  <si>
    <t xml:space="preserve">Значение на отчетную дату </t>
  </si>
  <si>
    <t xml:space="preserve">  Остатки средств бюджетов, из них </t>
  </si>
  <si>
    <t xml:space="preserve">    Остатки целевых средств бюджетов </t>
  </si>
  <si>
    <r>
      <t xml:space="preserve">    Остатки средств, размещенные на банковских депозитах</t>
    </r>
    <r>
      <rPr>
        <b/>
        <sz val="12"/>
        <color rgb="FF000000"/>
        <rFont val="Times New Roman"/>
        <family val="1"/>
        <charset val="204"/>
      </rPr>
      <t xml:space="preserve"> </t>
    </r>
  </si>
  <si>
    <t xml:space="preserve">  Государственный долг субъекта Российской Федерации, из них </t>
  </si>
  <si>
    <t xml:space="preserve">    Рыночный государственный долг </t>
  </si>
  <si>
    <t xml:space="preserve">  Муниципальный долг, из них </t>
  </si>
  <si>
    <t xml:space="preserve">    Рыночный муниципальный долг </t>
  </si>
  <si>
    <t xml:space="preserve">  Просроченная задолженность, в том числе </t>
  </si>
  <si>
    <t xml:space="preserve">    По заработной плате </t>
  </si>
  <si>
    <t xml:space="preserve">    По начислениям на выплаты по оплате труда </t>
  </si>
  <si>
    <t xml:space="preserve">    По оплате коммунальных услуг </t>
  </si>
  <si>
    <t xml:space="preserve">    По мерам социальной поддержки граждан </t>
  </si>
  <si>
    <t xml:space="preserve">  Безвозмездные поступления  (КДБ ***200***********150)</t>
  </si>
  <si>
    <r>
      <t xml:space="preserve">    Налог на доходы физических лиц (</t>
    </r>
    <r>
      <rPr>
        <b/>
        <sz val="12"/>
        <color rgb="FF000000"/>
        <rFont val="Times New Roman"/>
        <family val="1"/>
        <charset val="204"/>
      </rPr>
      <t>182 1 01 02000 01 0000 110</t>
    </r>
    <r>
      <rPr>
        <sz val="12"/>
        <color rgb="FF000000"/>
        <rFont val="Times New Roman"/>
        <family val="1"/>
        <charset val="204"/>
      </rPr>
      <t>)</t>
    </r>
  </si>
  <si>
    <r>
      <t xml:space="preserve">    Акцизы (</t>
    </r>
    <r>
      <rPr>
        <b/>
        <sz val="12"/>
        <color rgb="FF000000"/>
        <rFont val="Times New Roman"/>
        <family val="1"/>
        <charset val="204"/>
      </rPr>
      <t>182 1 03 02000 01 0000 110</t>
    </r>
    <r>
      <rPr>
        <sz val="12"/>
        <color rgb="FF000000"/>
        <rFont val="Times New Roman"/>
        <family val="1"/>
        <charset val="204"/>
      </rPr>
      <t>)</t>
    </r>
  </si>
  <si>
    <r>
      <t xml:space="preserve">    Налог, взимаемый в связи с применением упрощенной системы налогообложения (</t>
    </r>
    <r>
      <rPr>
        <b/>
        <sz val="12"/>
        <color rgb="FF000000"/>
        <rFont val="Times New Roman"/>
        <family val="1"/>
        <charset val="204"/>
      </rPr>
      <t>182 1 05 01000 00 0000 110</t>
    </r>
    <r>
      <rPr>
        <sz val="12"/>
        <color rgb="FF000000"/>
        <rFont val="Times New Roman"/>
        <family val="1"/>
        <charset val="204"/>
      </rPr>
      <t>)</t>
    </r>
  </si>
  <si>
    <r>
      <t xml:space="preserve">    Налог на имущество физических лиц (</t>
    </r>
    <r>
      <rPr>
        <b/>
        <sz val="12"/>
        <color rgb="FF000000"/>
        <rFont val="Times New Roman"/>
        <family val="1"/>
        <charset val="204"/>
      </rPr>
      <t>182 1 06 01030 10 0000 110</t>
    </r>
    <r>
      <rPr>
        <sz val="12"/>
        <color rgb="FF000000"/>
        <rFont val="Times New Roman"/>
        <family val="1"/>
        <charset val="204"/>
      </rPr>
      <t>)</t>
    </r>
  </si>
  <si>
    <r>
      <t xml:space="preserve">    Земельный налог (</t>
    </r>
    <r>
      <rPr>
        <b/>
        <sz val="12"/>
        <color rgb="FF000000"/>
        <rFont val="Times New Roman"/>
        <family val="1"/>
        <charset val="204"/>
      </rPr>
      <t>182 1 06 06000 10 0000 110</t>
    </r>
    <r>
      <rPr>
        <sz val="12"/>
        <color rgb="FF000000"/>
        <rFont val="Times New Roman"/>
        <family val="1"/>
        <charset val="204"/>
      </rPr>
      <t>)</t>
    </r>
  </si>
  <si>
    <r>
      <t xml:space="preserve">    Транспортный налог (</t>
    </r>
    <r>
      <rPr>
        <b/>
        <sz val="12"/>
        <color rgb="FF000000"/>
        <rFont val="Times New Roman"/>
        <family val="1"/>
        <charset val="204"/>
      </rPr>
      <t>182 1 06 04000 02 0000 110</t>
    </r>
    <r>
      <rPr>
        <sz val="12"/>
        <color rgb="FF000000"/>
        <rFont val="Times New Roman"/>
        <family val="1"/>
        <charset val="204"/>
      </rPr>
      <t>)</t>
    </r>
  </si>
  <si>
    <r>
      <t xml:space="preserve">    Прочие налоговые доходы (</t>
    </r>
    <r>
      <rPr>
        <b/>
        <sz val="12"/>
        <color rgb="FF000000"/>
        <rFont val="Times New Roman"/>
        <family val="1"/>
        <charset val="204"/>
      </rPr>
      <t>182 1 05 0300 01 0000 110, 182 1 08 00000 00 0000 110</t>
    </r>
    <r>
      <rPr>
        <sz val="12"/>
        <color rgb="FF000000"/>
        <rFont val="Times New Roman"/>
        <family val="1"/>
        <charset val="204"/>
      </rPr>
      <t>)</t>
    </r>
  </si>
  <si>
    <r>
      <t xml:space="preserve">    Неналоговые доходы (</t>
    </r>
    <r>
      <rPr>
        <b/>
        <sz val="12"/>
        <color rgb="FF000000"/>
        <rFont val="Times New Roman"/>
        <family val="1"/>
        <charset val="204"/>
      </rPr>
      <t>КОСГУ 120,130,140,150,180,410,430,440</t>
    </r>
    <r>
      <rPr>
        <sz val="12"/>
        <color rgb="FF000000"/>
        <rFont val="Times New Roman"/>
        <family val="1"/>
        <charset val="204"/>
      </rPr>
      <t>)</t>
    </r>
  </si>
  <si>
    <r>
      <t xml:space="preserve">    Безвозмездные поступления от других бюджетов бюджетной системы (</t>
    </r>
    <r>
      <rPr>
        <b/>
        <sz val="12"/>
        <color rgb="FF000000"/>
        <rFont val="Times New Roman"/>
        <family val="1"/>
        <charset val="204"/>
      </rPr>
      <t>КДБ***202***********150</t>
    </r>
    <r>
      <rPr>
        <sz val="12"/>
        <color rgb="FF000000"/>
        <rFont val="Times New Roman"/>
        <family val="1"/>
        <charset val="204"/>
      </rPr>
      <t>)</t>
    </r>
  </si>
  <si>
    <r>
      <t xml:space="preserve">    Оплата труда с начислениями (</t>
    </r>
    <r>
      <rPr>
        <b/>
        <sz val="12"/>
        <color rgb="FF000000"/>
        <rFont val="Times New Roman"/>
        <family val="1"/>
        <charset val="204"/>
      </rPr>
      <t>ВР 111,119,121,129</t>
    </r>
    <r>
      <rPr>
        <sz val="12"/>
        <color rgb="FF000000"/>
        <rFont val="Times New Roman"/>
        <family val="1"/>
        <charset val="204"/>
      </rPr>
      <t>)</t>
    </r>
  </si>
  <si>
    <r>
      <t xml:space="preserve">    Капитальные вложения, из них (</t>
    </r>
    <r>
      <rPr>
        <b/>
        <sz val="12"/>
        <color rgb="FF000000"/>
        <rFont val="Times New Roman"/>
        <family val="1"/>
        <charset val="204"/>
      </rPr>
      <t>ВР 400</t>
    </r>
    <r>
      <rPr>
        <sz val="12"/>
        <color rgb="FF000000"/>
        <rFont val="Times New Roman"/>
        <family val="1"/>
        <charset val="204"/>
      </rPr>
      <t>)</t>
    </r>
  </si>
  <si>
    <r>
      <t xml:space="preserve">      капитальные вложения, осуществленные за счет безвозмездных поступлений из федерального бюджета (</t>
    </r>
    <r>
      <rPr>
        <b/>
        <sz val="12"/>
        <color rgb="FF000000"/>
        <rFont val="Times New Roman"/>
        <family val="1"/>
        <charset val="204"/>
      </rPr>
      <t>ВР 400</t>
    </r>
    <r>
      <rPr>
        <sz val="12"/>
        <color rgb="FF000000"/>
        <rFont val="Times New Roman"/>
        <family val="1"/>
        <charset val="204"/>
      </rPr>
      <t>)</t>
    </r>
  </si>
  <si>
    <r>
      <t xml:space="preserve">    Социальное обеспечение</t>
    </r>
    <r>
      <rPr>
        <b/>
        <sz val="12"/>
        <color rgb="FF000000"/>
        <rFont val="Times New Roman"/>
        <family val="1"/>
        <charset val="204"/>
      </rPr>
      <t xml:space="preserve">  </t>
    </r>
    <r>
      <rPr>
        <sz val="12"/>
        <color rgb="FF000000"/>
        <rFont val="Times New Roman"/>
        <family val="1"/>
        <charset val="204"/>
      </rPr>
      <t>(</t>
    </r>
    <r>
      <rPr>
        <b/>
        <sz val="12"/>
        <color rgb="FF000000"/>
        <rFont val="Times New Roman"/>
        <family val="1"/>
        <charset val="204"/>
      </rPr>
      <t>ВР 300</t>
    </r>
    <r>
      <rPr>
        <sz val="12"/>
        <color rgb="FF000000"/>
        <rFont val="Times New Roman"/>
        <family val="1"/>
        <charset val="204"/>
      </rPr>
      <t>)</t>
    </r>
  </si>
  <si>
    <r>
      <t xml:space="preserve">    Иные расходы = </t>
    </r>
    <r>
      <rPr>
        <b/>
        <sz val="12"/>
        <color rgb="FF000000"/>
        <rFont val="Times New Roman"/>
        <family val="1"/>
        <charset val="204"/>
      </rPr>
      <t>стр.2000-(2100+2200+2300)</t>
    </r>
  </si>
  <si>
    <t xml:space="preserve">  Профицит (+) / Дефицит (-)  = стр.1000 - стр.2000</t>
  </si>
  <si>
    <r>
      <t xml:space="preserve">  Расходы на социальное обеспечение (аналитические данные с учетом расходов бюджетных и автономных учреждений)  </t>
    </r>
    <r>
      <rPr>
        <b/>
        <sz val="16"/>
        <color rgb="FF000000"/>
        <rFont val="Times New Roman"/>
        <family val="1"/>
        <charset val="204"/>
      </rPr>
      <t>= стр.2300</t>
    </r>
  </si>
  <si>
    <r>
      <t xml:space="preserve">  Расходы на оплату труда с начислениями (аналитические данные с учетом расходов бюджетных и автономных учреждений)  </t>
    </r>
    <r>
      <rPr>
        <b/>
        <sz val="16"/>
        <color rgb="FF000000"/>
        <rFont val="Times New Roman"/>
        <family val="1"/>
        <charset val="204"/>
      </rPr>
      <t>= стр.2100</t>
    </r>
  </si>
  <si>
    <r>
      <t xml:space="preserve">  Расходы на капитальные вложения (аналитические данные с учетом расходов бюджетных и автономных учреждений) </t>
    </r>
    <r>
      <rPr>
        <b/>
        <sz val="16"/>
        <color rgb="FF000000"/>
        <rFont val="Times New Roman"/>
        <family val="1"/>
        <charset val="204"/>
      </rPr>
      <t>=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стр.2200</t>
    </r>
  </si>
  <si>
    <t xml:space="preserve">  ИТОГО ИСТОЧНИКОВ ФИНАНСИРОВАНИЯ ДЕФИЦИТА = 4100+4200+4300+4400</t>
  </si>
  <si>
    <t>Сумма с начала года</t>
  </si>
  <si>
    <t>Сумма за месяц</t>
  </si>
  <si>
    <t xml:space="preserve">Наименование субъекта Российской Федерации: администрация Верх-Урюмского сельсовета Здвинского района Новосибирской области </t>
  </si>
  <si>
    <t xml:space="preserve">По состоянию на 01 сентября 2025 г.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</si>
</sst>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2"/>
  <sheetViews>
    <sheetView tabSelected="1" zoomScale="90" zoomScaleNormal="90" workbookViewId="0">
      <selection activeCell="C54" sqref="C54"/>
    </sheetView>
  </sheetViews>
  <sheetFormatPr defaultRowHeight="14.4"/>
  <cols>
    <col min="2" max="2" width="71" customWidth="1"/>
    <col min="3" max="3" width="23.5546875" customWidth="1"/>
    <col min="4" max="4" width="26.44140625" customWidth="1"/>
  </cols>
  <sheetData>
    <row r="1" spans="1:4" ht="18">
      <c r="A1" s="1"/>
      <c r="C1" s="14" t="s">
        <v>0</v>
      </c>
    </row>
    <row r="2" spans="1:4" ht="17.399999999999999">
      <c r="A2" s="2" t="s">
        <v>1</v>
      </c>
    </row>
    <row r="3" spans="1:4" ht="57" customHeight="1">
      <c r="A3" s="37" t="s">
        <v>2</v>
      </c>
      <c r="B3" s="37"/>
      <c r="C3" s="37"/>
    </row>
    <row r="4" spans="1:4" ht="17.399999999999999">
      <c r="A4" s="2" t="s">
        <v>1</v>
      </c>
    </row>
    <row r="5" spans="1:4" ht="15.6">
      <c r="A5" s="38" t="s">
        <v>62</v>
      </c>
      <c r="B5" s="38"/>
    </row>
    <row r="6" spans="1:4" ht="15.6">
      <c r="A6" s="3" t="s">
        <v>61</v>
      </c>
    </row>
    <row r="7" spans="1:4" ht="16.2" thickBot="1">
      <c r="A7" s="4" t="s">
        <v>3</v>
      </c>
    </row>
    <row r="8" spans="1:4" ht="35.4" thickBot="1">
      <c r="A8" s="5" t="s">
        <v>4</v>
      </c>
      <c r="B8" s="6" t="s">
        <v>5</v>
      </c>
      <c r="C8" s="6" t="s">
        <v>59</v>
      </c>
      <c r="D8" s="6" t="s">
        <v>60</v>
      </c>
    </row>
    <row r="9" spans="1:4" ht="18.600000000000001" thickBot="1">
      <c r="A9" s="25" t="s">
        <v>1</v>
      </c>
      <c r="B9" s="23" t="s">
        <v>7</v>
      </c>
      <c r="C9" s="24"/>
      <c r="D9" s="24"/>
    </row>
    <row r="10" spans="1:4" ht="16.2" thickBot="1">
      <c r="A10" s="15">
        <v>1000</v>
      </c>
      <c r="B10" s="16" t="s">
        <v>8</v>
      </c>
      <c r="C10" s="17">
        <f>C11</f>
        <v>11806062.27</v>
      </c>
      <c r="D10" s="17">
        <f>D11</f>
        <v>1770362.57</v>
      </c>
    </row>
    <row r="11" spans="1:4" ht="16.2" thickBot="1">
      <c r="A11" s="15">
        <v>1100</v>
      </c>
      <c r="B11" s="16" t="s">
        <v>9</v>
      </c>
      <c r="C11" s="17">
        <f>C13+C14+C23+C19+C17+C22</f>
        <v>11806062.27</v>
      </c>
      <c r="D11" s="17">
        <f>D13+D14+D19+D23+D17+D22</f>
        <v>1770362.57</v>
      </c>
    </row>
    <row r="12" spans="1:4" ht="16.2" thickBot="1">
      <c r="A12" s="18">
        <v>1110</v>
      </c>
      <c r="B12" s="19" t="s">
        <v>10</v>
      </c>
      <c r="C12" s="20">
        <v>0</v>
      </c>
      <c r="D12" s="20">
        <v>0</v>
      </c>
    </row>
    <row r="13" spans="1:4" ht="16.2" thickBot="1">
      <c r="A13" s="18">
        <v>1120</v>
      </c>
      <c r="B13" s="19" t="s">
        <v>40</v>
      </c>
      <c r="C13" s="20">
        <v>1021853.97</v>
      </c>
      <c r="D13" s="20">
        <v>271232.28999999998</v>
      </c>
    </row>
    <row r="14" spans="1:4" ht="16.2" thickBot="1">
      <c r="A14" s="18">
        <v>1130</v>
      </c>
      <c r="B14" s="19" t="s">
        <v>41</v>
      </c>
      <c r="C14" s="20">
        <v>1282235.96</v>
      </c>
      <c r="D14" s="20">
        <v>167426.82</v>
      </c>
    </row>
    <row r="15" spans="1:4" ht="31.8" thickBot="1">
      <c r="A15" s="18">
        <v>1135</v>
      </c>
      <c r="B15" s="19" t="s">
        <v>42</v>
      </c>
      <c r="C15" s="20">
        <v>0</v>
      </c>
      <c r="D15" s="20">
        <v>0</v>
      </c>
    </row>
    <row r="16" spans="1:4" ht="16.2" thickBot="1">
      <c r="A16" s="18">
        <v>1140</v>
      </c>
      <c r="B16" s="19" t="s">
        <v>11</v>
      </c>
      <c r="C16" s="20">
        <v>0</v>
      </c>
      <c r="D16" s="20">
        <v>0</v>
      </c>
    </row>
    <row r="17" spans="1:4" ht="16.2" thickBot="1">
      <c r="A17" s="18">
        <v>1141</v>
      </c>
      <c r="B17" s="19" t="s">
        <v>43</v>
      </c>
      <c r="C17" s="20">
        <v>5117.8900000000003</v>
      </c>
      <c r="D17" s="20">
        <v>3008.57</v>
      </c>
    </row>
    <row r="18" spans="1:4" ht="16.2" thickBot="1">
      <c r="A18" s="18">
        <v>1150</v>
      </c>
      <c r="B18" s="19" t="s">
        <v>12</v>
      </c>
      <c r="C18" s="20">
        <v>0</v>
      </c>
      <c r="D18" s="20">
        <v>0</v>
      </c>
    </row>
    <row r="19" spans="1:4" ht="16.2" thickBot="1">
      <c r="A19" s="18">
        <v>1160</v>
      </c>
      <c r="B19" s="19" t="s">
        <v>44</v>
      </c>
      <c r="C19" s="20">
        <v>250314.29</v>
      </c>
      <c r="D19" s="20">
        <v>59323.95</v>
      </c>
    </row>
    <row r="20" spans="1:4" ht="16.2" thickBot="1">
      <c r="A20" s="18">
        <v>1170</v>
      </c>
      <c r="B20" s="19" t="s">
        <v>45</v>
      </c>
      <c r="C20" s="20">
        <v>0</v>
      </c>
      <c r="D20" s="20">
        <v>0</v>
      </c>
    </row>
    <row r="21" spans="1:4" ht="31.8" thickBot="1">
      <c r="A21" s="18">
        <v>1180</v>
      </c>
      <c r="B21" s="19" t="s">
        <v>46</v>
      </c>
      <c r="C21" s="20">
        <v>0</v>
      </c>
      <c r="D21" s="20">
        <v>0</v>
      </c>
    </row>
    <row r="22" spans="1:4" ht="16.2" thickBot="1">
      <c r="A22" s="18">
        <v>1190</v>
      </c>
      <c r="B22" s="19" t="s">
        <v>47</v>
      </c>
      <c r="C22" s="20">
        <v>492909.89</v>
      </c>
      <c r="D22" s="20">
        <v>5040</v>
      </c>
    </row>
    <row r="23" spans="1:4" ht="16.2" thickBot="1">
      <c r="A23" s="15">
        <v>1200</v>
      </c>
      <c r="B23" s="16" t="s">
        <v>39</v>
      </c>
      <c r="C23" s="17">
        <v>8753630.2699999996</v>
      </c>
      <c r="D23" s="17">
        <v>1264330.94</v>
      </c>
    </row>
    <row r="24" spans="1:4" ht="31.8" thickBot="1">
      <c r="A24" s="18">
        <v>1210</v>
      </c>
      <c r="B24" s="19" t="s">
        <v>48</v>
      </c>
      <c r="C24" s="20">
        <v>7489299.3300000001</v>
      </c>
      <c r="D24" s="20">
        <v>1457613.21</v>
      </c>
    </row>
    <row r="25" spans="1:4" ht="18" thickBot="1">
      <c r="A25" s="22" t="s">
        <v>1</v>
      </c>
      <c r="B25" s="23" t="s">
        <v>13</v>
      </c>
      <c r="C25" s="24"/>
      <c r="D25" s="24"/>
    </row>
    <row r="26" spans="1:4" ht="16.2" thickBot="1">
      <c r="A26" s="15">
        <v>2000</v>
      </c>
      <c r="B26" s="16" t="s">
        <v>14</v>
      </c>
      <c r="C26" s="17">
        <f>C27+C30+C31</f>
        <v>10335900.15</v>
      </c>
      <c r="D26" s="17">
        <f>D27+D30+D31</f>
        <v>1776089.6799999997</v>
      </c>
    </row>
    <row r="27" spans="1:4" ht="16.2" thickBot="1">
      <c r="A27" s="18">
        <v>2100</v>
      </c>
      <c r="B27" s="19" t="s">
        <v>49</v>
      </c>
      <c r="C27" s="17">
        <v>6964128.8600000003</v>
      </c>
      <c r="D27" s="17">
        <v>1429115.19</v>
      </c>
    </row>
    <row r="28" spans="1:4" ht="16.2" thickBot="1">
      <c r="A28" s="18">
        <v>2200</v>
      </c>
      <c r="B28" s="19" t="s">
        <v>50</v>
      </c>
      <c r="C28" s="17">
        <v>0</v>
      </c>
      <c r="D28" s="17">
        <v>0</v>
      </c>
    </row>
    <row r="29" spans="1:4" ht="31.8" thickBot="1">
      <c r="A29" s="18">
        <v>2210</v>
      </c>
      <c r="B29" s="19" t="s">
        <v>51</v>
      </c>
      <c r="C29" s="20">
        <v>0</v>
      </c>
      <c r="D29" s="20">
        <v>0</v>
      </c>
    </row>
    <row r="30" spans="1:4" ht="16.2" thickBot="1">
      <c r="A30" s="18">
        <v>2300</v>
      </c>
      <c r="B30" s="19" t="s">
        <v>52</v>
      </c>
      <c r="C30" s="17">
        <v>267231.12</v>
      </c>
      <c r="D30" s="17">
        <v>33403.89</v>
      </c>
    </row>
    <row r="31" spans="1:4" ht="16.2" thickBot="1">
      <c r="A31" s="18">
        <v>2400</v>
      </c>
      <c r="B31" s="19" t="s">
        <v>53</v>
      </c>
      <c r="C31" s="20">
        <v>3104540.17</v>
      </c>
      <c r="D31" s="20">
        <v>313570.59999999998</v>
      </c>
    </row>
    <row r="32" spans="1:4" ht="16.2" thickBot="1">
      <c r="A32" s="15">
        <v>3000</v>
      </c>
      <c r="B32" s="16" t="s">
        <v>54</v>
      </c>
      <c r="C32" s="17">
        <f>C10-C26</f>
        <v>1470162.1199999992</v>
      </c>
      <c r="D32" s="17">
        <f>D10-D26</f>
        <v>-5727.1099999996368</v>
      </c>
    </row>
    <row r="33" spans="1:4" ht="18.600000000000001" thickBot="1">
      <c r="A33" s="12">
        <v>2</v>
      </c>
    </row>
    <row r="34" spans="1:4" ht="18" thickBot="1">
      <c r="A34" s="5" t="s">
        <v>4</v>
      </c>
      <c r="B34" s="6" t="s">
        <v>5</v>
      </c>
      <c r="C34" s="6" t="s">
        <v>6</v>
      </c>
      <c r="D34" s="6" t="s">
        <v>6</v>
      </c>
    </row>
    <row r="35" spans="1:4" ht="18" thickBot="1">
      <c r="A35" s="22" t="s">
        <v>1</v>
      </c>
      <c r="B35" s="23" t="s">
        <v>15</v>
      </c>
      <c r="C35" s="24"/>
      <c r="D35" s="24"/>
    </row>
    <row r="36" spans="1:4" ht="31.8" thickBot="1">
      <c r="A36" s="15">
        <v>4000</v>
      </c>
      <c r="B36" s="16" t="s">
        <v>58</v>
      </c>
      <c r="C36" s="17">
        <f>C32</f>
        <v>1470162.1199999992</v>
      </c>
      <c r="D36" s="17">
        <f>D32</f>
        <v>-5727.1099999996368</v>
      </c>
    </row>
    <row r="37" spans="1:4" ht="16.2" thickBot="1">
      <c r="A37" s="27">
        <v>4100</v>
      </c>
      <c r="B37" s="29" t="s">
        <v>16</v>
      </c>
      <c r="C37" s="32" t="s">
        <v>1</v>
      </c>
      <c r="D37" s="32" t="s">
        <v>1</v>
      </c>
    </row>
    <row r="38" spans="1:4" ht="16.2" thickBot="1">
      <c r="A38" s="22">
        <v>4110</v>
      </c>
      <c r="B38" s="30" t="s">
        <v>17</v>
      </c>
      <c r="C38" s="31" t="s">
        <v>1</v>
      </c>
      <c r="D38" s="31" t="s">
        <v>1</v>
      </c>
    </row>
    <row r="39" spans="1:4" ht="16.2" thickBot="1">
      <c r="A39" s="22">
        <v>4120</v>
      </c>
      <c r="B39" s="30" t="s">
        <v>18</v>
      </c>
      <c r="C39" s="31" t="s">
        <v>1</v>
      </c>
      <c r="D39" s="31" t="s">
        <v>1</v>
      </c>
    </row>
    <row r="40" spans="1:4" ht="15.6">
      <c r="A40" s="33">
        <v>4200</v>
      </c>
      <c r="B40" s="28" t="s">
        <v>19</v>
      </c>
      <c r="C40" s="35" t="s">
        <v>1</v>
      </c>
      <c r="D40" s="35" t="s">
        <v>1</v>
      </c>
    </row>
    <row r="41" spans="1:4" ht="16.2" thickBot="1">
      <c r="A41" s="34"/>
      <c r="B41" s="29" t="s">
        <v>20</v>
      </c>
      <c r="C41" s="36"/>
      <c r="D41" s="36"/>
    </row>
    <row r="42" spans="1:4" ht="31.8" thickBot="1">
      <c r="A42" s="22">
        <v>4210</v>
      </c>
      <c r="B42" s="30" t="s">
        <v>21</v>
      </c>
      <c r="C42" s="31" t="s">
        <v>1</v>
      </c>
      <c r="D42" s="31" t="s">
        <v>1</v>
      </c>
    </row>
    <row r="43" spans="1:4" ht="31.8" thickBot="1">
      <c r="A43" s="22">
        <v>4220</v>
      </c>
      <c r="B43" s="30" t="s">
        <v>22</v>
      </c>
      <c r="C43" s="31" t="s">
        <v>1</v>
      </c>
      <c r="D43" s="31" t="s">
        <v>1</v>
      </c>
    </row>
    <row r="44" spans="1:4" ht="16.2" thickBot="1">
      <c r="A44" s="15">
        <v>4300</v>
      </c>
      <c r="B44" s="16" t="s">
        <v>23</v>
      </c>
      <c r="C44" s="17">
        <v>0</v>
      </c>
      <c r="D44" s="17">
        <v>0</v>
      </c>
    </row>
    <row r="45" spans="1:4" ht="16.2" thickBot="1">
      <c r="A45" s="15">
        <v>4400</v>
      </c>
      <c r="B45" s="16" t="s">
        <v>24</v>
      </c>
      <c r="C45" s="17">
        <f>C36</f>
        <v>1470162.1199999992</v>
      </c>
      <c r="D45" s="17">
        <f>D36</f>
        <v>-5727.1099999996368</v>
      </c>
    </row>
    <row r="46" spans="1:4" ht="18" thickBot="1">
      <c r="A46" s="27" t="s">
        <v>1</v>
      </c>
      <c r="B46" s="23" t="s">
        <v>25</v>
      </c>
      <c r="C46" s="24" t="s">
        <v>26</v>
      </c>
      <c r="D46" s="24" t="s">
        <v>26</v>
      </c>
    </row>
    <row r="47" spans="1:4" ht="16.2" thickBot="1">
      <c r="A47" s="21">
        <v>5100</v>
      </c>
      <c r="B47" s="16" t="s">
        <v>27</v>
      </c>
      <c r="C47" s="17">
        <f>D47</f>
        <v>2031790.04</v>
      </c>
      <c r="D47" s="17">
        <v>2031790.04</v>
      </c>
    </row>
    <row r="48" spans="1:4" ht="16.2" thickBot="1">
      <c r="A48" s="18">
        <v>5110</v>
      </c>
      <c r="B48" s="19" t="s">
        <v>28</v>
      </c>
      <c r="C48" s="20">
        <f>D48</f>
        <v>717504</v>
      </c>
      <c r="D48" s="20">
        <v>717504</v>
      </c>
    </row>
    <row r="49" spans="1:4" ht="16.2" thickBot="1">
      <c r="A49" s="10">
        <v>5120</v>
      </c>
      <c r="B49" s="11" t="s">
        <v>29</v>
      </c>
      <c r="C49" s="9"/>
      <c r="D49" s="9" t="s">
        <v>1</v>
      </c>
    </row>
    <row r="50" spans="1:4" ht="16.2" thickBot="1">
      <c r="A50" s="7">
        <v>5200</v>
      </c>
      <c r="B50" s="8" t="s">
        <v>30</v>
      </c>
      <c r="C50" s="9" t="s">
        <v>1</v>
      </c>
      <c r="D50" s="9" t="s">
        <v>1</v>
      </c>
    </row>
    <row r="51" spans="1:4" ht="16.2" thickBot="1">
      <c r="A51" s="10">
        <v>5210</v>
      </c>
      <c r="B51" s="11" t="s">
        <v>31</v>
      </c>
      <c r="C51" s="9" t="s">
        <v>1</v>
      </c>
      <c r="D51" s="9" t="s">
        <v>1</v>
      </c>
    </row>
    <row r="52" spans="1:4" ht="16.2" thickBot="1">
      <c r="A52" s="7">
        <v>5300</v>
      </c>
      <c r="B52" s="8" t="s">
        <v>32</v>
      </c>
      <c r="C52" s="9" t="s">
        <v>1</v>
      </c>
      <c r="D52" s="9" t="s">
        <v>1</v>
      </c>
    </row>
    <row r="53" spans="1:4" ht="16.2" thickBot="1">
      <c r="A53" s="10">
        <v>5310</v>
      </c>
      <c r="B53" s="11" t="s">
        <v>33</v>
      </c>
      <c r="C53" s="9" t="s">
        <v>1</v>
      </c>
      <c r="D53" s="9" t="s">
        <v>1</v>
      </c>
    </row>
    <row r="54" spans="1:4" ht="16.2" thickBot="1">
      <c r="A54" s="21">
        <v>5400</v>
      </c>
      <c r="B54" s="16" t="s">
        <v>34</v>
      </c>
      <c r="C54" s="17">
        <v>0</v>
      </c>
      <c r="D54" s="17">
        <v>0</v>
      </c>
    </row>
    <row r="55" spans="1:4" ht="16.2" thickBot="1">
      <c r="A55" s="18">
        <v>5410</v>
      </c>
      <c r="B55" s="19" t="s">
        <v>35</v>
      </c>
      <c r="C55" s="20">
        <v>0</v>
      </c>
      <c r="D55" s="20">
        <v>0</v>
      </c>
    </row>
    <row r="56" spans="1:4" ht="16.2" thickBot="1">
      <c r="A56" s="18">
        <v>5420</v>
      </c>
      <c r="B56" s="19" t="s">
        <v>36</v>
      </c>
      <c r="C56" s="20">
        <v>0</v>
      </c>
      <c r="D56" s="20">
        <v>0</v>
      </c>
    </row>
    <row r="57" spans="1:4" ht="16.2" thickBot="1">
      <c r="A57" s="18">
        <v>5430</v>
      </c>
      <c r="B57" s="19" t="s">
        <v>37</v>
      </c>
      <c r="C57" s="20">
        <v>0</v>
      </c>
      <c r="D57" s="20">
        <v>0</v>
      </c>
    </row>
    <row r="58" spans="1:4" ht="16.2" thickBot="1">
      <c r="A58" s="18">
        <v>5440</v>
      </c>
      <c r="B58" s="19" t="s">
        <v>38</v>
      </c>
      <c r="C58" s="20">
        <v>0</v>
      </c>
      <c r="D58" s="20">
        <v>0</v>
      </c>
    </row>
    <row r="59" spans="1:4" ht="52.2" thickBot="1">
      <c r="A59" s="21">
        <v>5500</v>
      </c>
      <c r="B59" s="16" t="s">
        <v>56</v>
      </c>
      <c r="C59" s="26">
        <f>C27</f>
        <v>6964128.8600000003</v>
      </c>
      <c r="D59" s="26">
        <f>D27</f>
        <v>1429115.19</v>
      </c>
    </row>
    <row r="60" spans="1:4" ht="57" thickBot="1">
      <c r="A60" s="21">
        <v>5600</v>
      </c>
      <c r="B60" s="16" t="s">
        <v>57</v>
      </c>
      <c r="C60" s="26">
        <v>0</v>
      </c>
      <c r="D60" s="26">
        <v>0</v>
      </c>
    </row>
    <row r="61" spans="1:4" ht="66.75" customHeight="1" thickBot="1">
      <c r="A61" s="21">
        <v>5800</v>
      </c>
      <c r="B61" s="16" t="s">
        <v>55</v>
      </c>
      <c r="C61" s="26">
        <f>C30</f>
        <v>267231.12</v>
      </c>
      <c r="D61" s="26">
        <f>D30</f>
        <v>33403.89</v>
      </c>
    </row>
    <row r="62" spans="1:4" ht="17.399999999999999">
      <c r="A62" s="13" t="s">
        <v>1</v>
      </c>
    </row>
  </sheetData>
  <mergeCells count="5">
    <mergeCell ref="A40:A41"/>
    <mergeCell ref="C40:C41"/>
    <mergeCell ref="A3:C3"/>
    <mergeCell ref="D40:D41"/>
    <mergeCell ref="A5:B5"/>
  </mergeCells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GoncharovaLM</cp:lastModifiedBy>
  <cp:lastPrinted>2025-09-01T08:55:54Z</cp:lastPrinted>
  <dcterms:created xsi:type="dcterms:W3CDTF">2023-07-03T03:33:27Z</dcterms:created>
  <dcterms:modified xsi:type="dcterms:W3CDTF">2025-09-01T08:56:19Z</dcterms:modified>
</cp:coreProperties>
</file>