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480" windowHeight="11580"/>
  </bookViews>
  <sheets>
    <sheet name="Прил.1" sheetId="2" r:id="rId1"/>
  </sheets>
  <calcPr calcId="124519"/>
</workbook>
</file>

<file path=xl/calcChain.xml><?xml version="1.0" encoding="utf-8"?>
<calcChain xmlns="http://schemas.openxmlformats.org/spreadsheetml/2006/main">
  <c r="D25" i="2"/>
  <c r="F15"/>
  <c r="F16"/>
  <c r="F17"/>
  <c r="F18"/>
  <c r="F19"/>
  <c r="F20"/>
  <c r="F21"/>
  <c r="F22"/>
  <c r="F23"/>
  <c r="F24"/>
  <c r="F26"/>
  <c r="F27"/>
  <c r="F28"/>
  <c r="F29"/>
  <c r="F30"/>
  <c r="F31"/>
  <c r="F32"/>
  <c r="F33"/>
  <c r="F34"/>
  <c r="F35"/>
  <c r="D14"/>
  <c r="E14"/>
  <c r="E25"/>
  <c r="F25" l="1"/>
  <c r="F14"/>
  <c r="F13"/>
</calcChain>
</file>

<file path=xl/sharedStrings.xml><?xml version="1.0" encoding="utf-8"?>
<sst xmlns="http://schemas.openxmlformats.org/spreadsheetml/2006/main" count="81" uniqueCount="61">
  <si>
    <t>Единый сельскохозяйственный налог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</si>
  <si>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</si>
  <si>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2271 и 228 Налогового Кодекса Российской Федерации</t>
  </si>
  <si>
    <t>Налог на доходы физических лиц с доходов, полученнных физическими лицами в соответствии со статьей 228 Налогового Кодекса Российской Федерации</t>
  </si>
  <si>
    <t>тыс. руб.</t>
  </si>
  <si>
    <t>1 01 02010 01 0000 110</t>
  </si>
  <si>
    <t>1 01 02030 01 0000 110</t>
  </si>
  <si>
    <t>1 05 03010 01 0000 110</t>
  </si>
  <si>
    <t xml:space="preserve">                                                                                                                                   Приложение 1</t>
  </si>
  <si>
    <t>по кодам классификации доходов бюджетов</t>
  </si>
  <si>
    <t>(по главным администраторам доходов)</t>
  </si>
  <si>
    <t xml:space="preserve">Код бюджетной классификации </t>
  </si>
  <si>
    <t>Наименование</t>
  </si>
  <si>
    <t>главного администратора доходов</t>
  </si>
  <si>
    <t xml:space="preserve">доходов бюджета </t>
  </si>
  <si>
    <t>ДОХОДЫ - ВСЕГО</t>
  </si>
  <si>
    <t>182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</si>
  <si>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</si>
  <si>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2 02 35118 05 0000 150</t>
  </si>
  <si>
    <t>Федеральная налоговая служба</t>
  </si>
  <si>
    <t>Кассовое исполнение доходной части бюджета Верх-Урюмского сельсовета Здвинского района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</si>
  <si>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</si>
  <si>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</si>
  <si>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</si>
  <si>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</si>
  <si>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</si>
  <si>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</si>
  <si>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 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</si>
  <si>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</si>
  <si>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106 01030 01 0000 110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</si>
  <si>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</si>
  <si>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106 06033 10 0000 110</t>
  </si>
  <si>
    <t>Земельный налог с организаций, обладающих земельным участком, расположенным в границах сельских поселений</t>
  </si>
  <si>
    <t>106 06043 10 0000 110</t>
  </si>
  <si>
    <t>603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</si>
  <si>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</si>
  <si>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</si>
  <si>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117 15030 10 0000 150</t>
  </si>
  <si>
    <t>Инициативные платежи, зачисляемые в бюджеты сельских поселений</t>
  </si>
  <si>
    <t>2 02 20216 10 0000 150</t>
  </si>
  <si>
    <t>Дотации бюджетам сельских поселений на выравнивание бюджетной обеспеченности из бюджетов муниципальных районов</t>
  </si>
  <si>
    <t>202 16001 10 0000 150</t>
  </si>
  <si>
    <t>202 29999 10 0000 150</t>
  </si>
  <si>
    <t>Прочие субсидии бюджетам сельских поселений</t>
  </si>
  <si>
    <t>202 30024 10 0000 150</t>
  </si>
  <si>
    <t>Субвенции бюджетам сельских поселений на выполнение передаваемых полномочий субъектов Российской Федерации</t>
  </si>
  <si>
    <t>202 49999 10 0000 150</t>
  </si>
  <si>
    <t>Прочие межбюджетные трансферты, передаваемые бюджетам сельских поселений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</si>
  <si>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</si>
  <si>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</si>
  <si>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Верх-Урюмского сельсовета</t>
  </si>
  <si>
    <t>% исполнения</t>
  </si>
  <si>
    <t>113 01995 10 0000 130</t>
  </si>
  <si>
    <t>Прочие доходы от оказания платных услуг (работ) получателями средств бюджетов сельских поселений</t>
  </si>
  <si>
    <t>Исполнено</t>
  </si>
  <si>
    <t>за 2023 год</t>
  </si>
  <si>
    <t>Утвеждено на 2023г.</t>
  </si>
  <si>
    <t>Земельный налог с физических лиц, обладающих земельным участком, расположенным в границах сельских поселений</t>
  </si>
  <si>
    <t>116 02020 02 0000 140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</si>
  <si>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</si>
  <si>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утверждено решением  сессии Совета депутатов Верх-Урюмского сельсовета Здвинского района Новосибирской области  от 00.00.2023 года №  "Об исполнении бюджета Верх-Урюмского сельсовета Здвинского района Новосибирской области за 2023 год"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</si>
</sst>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vertical="center" shrinkToFit="1"/>
    </xf>
    <xf numFmtId="165" fontId="7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4" xfId="0" applyFont="1" applyBorder="1" applyAlignment="1">
      <alignment horizontal="center" vertical="top" shrinkToFit="1"/>
    </xf>
    <xf numFmtId="0" fontId="9" fillId="0" borderId="5" xfId="0" applyFont="1" applyBorder="1" applyAlignment="1">
      <alignment shrinkToFi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view="pageLayout" zoomScale="70" zoomScalePageLayoutView="70" workbookViewId="0">
      <selection activeCell="B8" sqref="B8:E8"/>
    </sheetView>
  </sheetViews>
  <sheetFormatPr defaultRowHeight="13.2"/>
  <cols>
    <col min="1" max="1" width="10.5546875" customWidth="1"/>
    <col min="2" max="2" width="22.5546875" customWidth="1"/>
    <col min="3" max="3" width="45" customWidth="1"/>
    <col min="4" max="4" width="13.44140625" customWidth="1"/>
    <col min="5" max="6" width="13" customWidth="1"/>
  </cols>
  <sheetData>
    <row r="1" spans="1:6" ht="15.6">
      <c r="B1" s="39" t="s">
        <v>8</v>
      </c>
      <c r="C1" s="40"/>
      <c r="D1" s="40"/>
      <c r="E1" s="40"/>
    </row>
    <row r="2" spans="1:6" ht="13.2" customHeight="1">
      <c r="D2" s="38" t="s">
        <v>60</v>
      </c>
      <c r="E2" s="38"/>
    </row>
    <row r="3" spans="1:6" ht="15.6">
      <c r="C3" s="2"/>
      <c r="D3" s="38"/>
      <c r="E3" s="38"/>
    </row>
    <row r="4" spans="1:6" ht="15.6">
      <c r="C4" s="2"/>
      <c r="D4" s="38"/>
      <c r="E4" s="38"/>
    </row>
    <row r="5" spans="1:6" ht="123" customHeight="1">
      <c r="D5" s="38"/>
      <c r="E5" s="38"/>
    </row>
    <row r="6" spans="1:6" ht="47.4" customHeight="1">
      <c r="B6" s="45" t="s">
        <v>20</v>
      </c>
      <c r="C6" s="46"/>
      <c r="D6" s="46"/>
      <c r="E6" s="46"/>
    </row>
    <row r="7" spans="1:6" ht="17.399999999999999">
      <c r="B7" s="41" t="s">
        <v>55</v>
      </c>
      <c r="C7" s="42"/>
      <c r="D7" s="42"/>
      <c r="E7" s="42"/>
    </row>
    <row r="8" spans="1:6" ht="17.399999999999999">
      <c r="B8" s="41" t="s">
        <v>9</v>
      </c>
      <c r="C8" s="42"/>
      <c r="D8" s="42"/>
      <c r="E8" s="42"/>
    </row>
    <row r="9" spans="1:6" ht="17.399999999999999">
      <c r="B9" s="41" t="s">
        <v>10</v>
      </c>
      <c r="C9" s="42"/>
      <c r="D9" s="42"/>
      <c r="E9" s="42"/>
    </row>
    <row r="10" spans="1:6" ht="15.6">
      <c r="E10" s="1" t="s">
        <v>4</v>
      </c>
    </row>
    <row r="11" spans="1:6" ht="32.25" customHeight="1">
      <c r="A11" s="43" t="s">
        <v>11</v>
      </c>
      <c r="B11" s="44"/>
      <c r="C11" s="36" t="s">
        <v>12</v>
      </c>
      <c r="D11" s="47" t="s">
        <v>56</v>
      </c>
      <c r="E11" s="36" t="s">
        <v>54</v>
      </c>
      <c r="F11" s="36" t="s">
        <v>51</v>
      </c>
    </row>
    <row r="12" spans="1:6" ht="63" customHeight="1">
      <c r="A12" s="16" t="s">
        <v>13</v>
      </c>
      <c r="B12" s="17" t="s">
        <v>14</v>
      </c>
      <c r="C12" s="37"/>
      <c r="D12" s="48"/>
      <c r="E12" s="37"/>
      <c r="F12" s="37"/>
    </row>
    <row r="13" spans="1:6" ht="18" customHeight="1">
      <c r="A13" s="23"/>
      <c r="B13" s="24"/>
      <c r="C13" s="24" t="s">
        <v>15</v>
      </c>
      <c r="D13" s="25">
        <v>14662.7</v>
      </c>
      <c r="E13" s="26">
        <v>14478.9</v>
      </c>
      <c r="F13" s="27">
        <f>E13/D13*100</f>
        <v>98.746479161409553</v>
      </c>
    </row>
    <row r="14" spans="1:6" ht="13.8">
      <c r="A14" s="6" t="s">
        <v>16</v>
      </c>
      <c r="B14" s="7"/>
      <c r="C14" s="4" t="s">
        <v>19</v>
      </c>
      <c r="D14" s="4">
        <f>SUM(D15:D24)</f>
        <v>2592.6999999999994</v>
      </c>
      <c r="E14" s="18">
        <f>SUM(E15:E24)</f>
        <v>2707.8999999999996</v>
      </c>
      <c r="F14" s="21">
        <f t="shared" ref="F14:F35" si="0">E14/D14*100</f>
        <v>104.44324449415667</v>
      </c>
    </row>
    <row r="15" spans="1:6" ht="82.8">
      <c r="A15" s="8" t="s">
        <v>16</v>
      </c>
      <c r="B15" s="3" t="s">
        <v>5</v>
      </c>
      <c r="C15" s="3" t="s">
        <v>2</v>
      </c>
      <c r="D15" s="3">
        <v>844.8</v>
      </c>
      <c r="E15" s="5">
        <v>926.1</v>
      </c>
      <c r="F15" s="21">
        <f t="shared" si="0"/>
        <v>109.62357954545456</v>
      </c>
    </row>
    <row r="16" spans="1:6" ht="55.2">
      <c r="A16" s="8" t="s">
        <v>16</v>
      </c>
      <c r="B16" s="3" t="s">
        <v>6</v>
      </c>
      <c r="C16" s="3" t="s">
        <v>3</v>
      </c>
      <c r="D16" s="3">
        <v>9.3000000000000007</v>
      </c>
      <c r="E16" s="5">
        <v>9.9</v>
      </c>
      <c r="F16" s="21">
        <f t="shared" si="0"/>
        <v>106.45161290322579</v>
      </c>
    </row>
    <row r="17" spans="1:6" ht="138">
      <c r="A17" s="8" t="s">
        <v>16</v>
      </c>
      <c r="B17" s="9" t="s">
        <v>21</v>
      </c>
      <c r="C17" s="10" t="s">
        <v>22</v>
      </c>
      <c r="D17" s="10">
        <v>606.1</v>
      </c>
      <c r="E17" s="5">
        <v>720.8</v>
      </c>
      <c r="F17" s="21">
        <f t="shared" si="0"/>
        <v>118.92426992245504</v>
      </c>
    </row>
    <row r="18" spans="1:6" ht="151.80000000000001">
      <c r="A18" s="8" t="s">
        <v>16</v>
      </c>
      <c r="B18" s="9" t="s">
        <v>23</v>
      </c>
      <c r="C18" s="10" t="s">
        <v>24</v>
      </c>
      <c r="D18" s="10">
        <v>3.9</v>
      </c>
      <c r="E18" s="5">
        <v>3.8</v>
      </c>
      <c r="F18" s="21">
        <f t="shared" si="0"/>
        <v>97.435897435897431</v>
      </c>
    </row>
    <row r="19" spans="1:6" ht="138">
      <c r="A19" s="8" t="s">
        <v>16</v>
      </c>
      <c r="B19" s="9" t="s">
        <v>25</v>
      </c>
      <c r="C19" s="10" t="s">
        <v>26</v>
      </c>
      <c r="D19" s="10">
        <v>704.5</v>
      </c>
      <c r="E19" s="5">
        <v>745</v>
      </c>
      <c r="F19" s="21">
        <f t="shared" si="0"/>
        <v>105.7487579843861</v>
      </c>
    </row>
    <row r="20" spans="1:6" ht="138">
      <c r="A20" s="8" t="s">
        <v>16</v>
      </c>
      <c r="B20" s="9" t="s">
        <v>27</v>
      </c>
      <c r="C20" s="10" t="s">
        <v>28</v>
      </c>
      <c r="D20" s="10">
        <v>-72.400000000000006</v>
      </c>
      <c r="E20" s="5">
        <v>-78.5</v>
      </c>
      <c r="F20" s="21">
        <f t="shared" si="0"/>
        <v>108.42541436464089</v>
      </c>
    </row>
    <row r="21" spans="1:6" ht="13.8">
      <c r="A21" s="8" t="s">
        <v>16</v>
      </c>
      <c r="B21" s="3" t="s">
        <v>7</v>
      </c>
      <c r="C21" s="3" t="s">
        <v>0</v>
      </c>
      <c r="D21" s="3">
        <v>219.7</v>
      </c>
      <c r="E21" s="15">
        <v>219.7</v>
      </c>
      <c r="F21" s="21">
        <f t="shared" si="0"/>
        <v>100</v>
      </c>
    </row>
    <row r="22" spans="1:6" ht="43.8" customHeight="1">
      <c r="A22" s="8" t="s">
        <v>16</v>
      </c>
      <c r="B22" s="3" t="s">
        <v>29</v>
      </c>
      <c r="C22" s="3" t="s">
        <v>30</v>
      </c>
      <c r="D22" s="3">
        <v>36.1</v>
      </c>
      <c r="E22" s="15">
        <v>36.700000000000003</v>
      </c>
      <c r="F22" s="21">
        <f t="shared" si="0"/>
        <v>101.66204986149584</v>
      </c>
    </row>
    <row r="23" spans="1:6" ht="53.4" customHeight="1">
      <c r="A23" s="8" t="s">
        <v>16</v>
      </c>
      <c r="B23" s="3" t="s">
        <v>31</v>
      </c>
      <c r="C23" s="3" t="s">
        <v>32</v>
      </c>
      <c r="D23" s="3">
        <v>110.5</v>
      </c>
      <c r="E23" s="15">
        <v>19.600000000000001</v>
      </c>
      <c r="F23" s="21">
        <f t="shared" si="0"/>
        <v>17.737556561085974</v>
      </c>
    </row>
    <row r="24" spans="1:6" ht="41.4">
      <c r="A24" s="8" t="s">
        <v>16</v>
      </c>
      <c r="B24" s="3" t="s">
        <v>33</v>
      </c>
      <c r="C24" s="3" t="s">
        <v>57</v>
      </c>
      <c r="D24" s="3">
        <v>130.19999999999999</v>
      </c>
      <c r="E24" s="15">
        <v>104.8</v>
      </c>
      <c r="F24" s="21">
        <f t="shared" si="0"/>
        <v>80.491551459293404</v>
      </c>
    </row>
    <row r="25" spans="1:6" ht="13.8">
      <c r="A25" s="13" t="s">
        <v>34</v>
      </c>
      <c r="B25" s="14"/>
      <c r="C25" s="14" t="s">
        <v>50</v>
      </c>
      <c r="D25" s="19">
        <f>SUM(D26:D35)</f>
        <v>12069.8</v>
      </c>
      <c r="E25" s="20">
        <f>SUM(E26:E36)</f>
        <v>11770.9</v>
      </c>
      <c r="F25" s="21">
        <f t="shared" si="0"/>
        <v>97.523571227360847</v>
      </c>
    </row>
    <row r="26" spans="1:6" ht="82.8">
      <c r="A26" s="8" t="s">
        <v>34</v>
      </c>
      <c r="B26" s="11" t="s">
        <v>35</v>
      </c>
      <c r="C26" s="11" t="s">
        <v>36</v>
      </c>
      <c r="D26" s="11">
        <v>60.5</v>
      </c>
      <c r="E26" s="15">
        <v>60.5</v>
      </c>
      <c r="F26" s="21">
        <f t="shared" si="0"/>
        <v>100</v>
      </c>
    </row>
    <row r="27" spans="1:6" ht="41.4">
      <c r="A27" s="8" t="s">
        <v>34</v>
      </c>
      <c r="B27" s="11" t="s">
        <v>52</v>
      </c>
      <c r="C27" s="11" t="s">
        <v>53</v>
      </c>
      <c r="D27" s="15">
        <v>29.4</v>
      </c>
      <c r="E27" s="15">
        <v>29.4</v>
      </c>
      <c r="F27" s="21">
        <f t="shared" si="0"/>
        <v>100</v>
      </c>
    </row>
    <row r="28" spans="1:6" ht="55.2">
      <c r="A28" s="8" t="s">
        <v>34</v>
      </c>
      <c r="B28" s="3" t="s">
        <v>58</v>
      </c>
      <c r="C28" s="3" t="s">
        <v>59</v>
      </c>
      <c r="D28" s="3">
        <v>3</v>
      </c>
      <c r="E28" s="15">
        <v>3</v>
      </c>
      <c r="F28" s="21">
        <f t="shared" si="0"/>
        <v>100</v>
      </c>
    </row>
    <row r="29" spans="1:6" ht="28.2" thickBot="1">
      <c r="A29" s="32" t="s">
        <v>34</v>
      </c>
      <c r="B29" s="33" t="s">
        <v>37</v>
      </c>
      <c r="C29" s="33" t="s">
        <v>38</v>
      </c>
      <c r="D29" s="33">
        <v>26.3</v>
      </c>
      <c r="E29" s="34">
        <v>26.3</v>
      </c>
      <c r="F29" s="35">
        <f t="shared" si="0"/>
        <v>100</v>
      </c>
    </row>
    <row r="30" spans="1:6" ht="42" thickTop="1">
      <c r="A30" s="28" t="s">
        <v>34</v>
      </c>
      <c r="B30" s="29" t="s">
        <v>41</v>
      </c>
      <c r="C30" s="29" t="s">
        <v>40</v>
      </c>
      <c r="D30" s="29">
        <v>2236.1999999999998</v>
      </c>
      <c r="E30" s="30">
        <v>2236.1999999999998</v>
      </c>
      <c r="F30" s="31">
        <f t="shared" si="0"/>
        <v>100</v>
      </c>
    </row>
    <row r="31" spans="1:6" ht="96.6">
      <c r="A31" s="8" t="s">
        <v>34</v>
      </c>
      <c r="B31" s="7" t="s">
        <v>39</v>
      </c>
      <c r="C31" s="3" t="s">
        <v>17</v>
      </c>
      <c r="D31" s="3">
        <v>400</v>
      </c>
      <c r="E31" s="5">
        <v>400</v>
      </c>
      <c r="F31" s="21">
        <f t="shared" si="0"/>
        <v>100</v>
      </c>
    </row>
    <row r="32" spans="1:6" ht="13.8">
      <c r="A32" s="8" t="s">
        <v>34</v>
      </c>
      <c r="B32" s="7" t="s">
        <v>42</v>
      </c>
      <c r="C32" s="3" t="s">
        <v>43</v>
      </c>
      <c r="D32" s="3">
        <v>763.1</v>
      </c>
      <c r="E32" s="5">
        <v>763.1</v>
      </c>
      <c r="F32" s="21">
        <f t="shared" si="0"/>
        <v>100</v>
      </c>
    </row>
    <row r="33" spans="1:6" ht="41.4">
      <c r="A33" s="8" t="s">
        <v>34</v>
      </c>
      <c r="B33" s="7" t="s">
        <v>44</v>
      </c>
      <c r="C33" s="3" t="s">
        <v>45</v>
      </c>
      <c r="D33" s="3">
        <v>0.1</v>
      </c>
      <c r="E33" s="5">
        <v>0.1</v>
      </c>
      <c r="F33" s="21">
        <f t="shared" si="0"/>
        <v>100</v>
      </c>
    </row>
    <row r="34" spans="1:6" ht="55.2">
      <c r="A34" s="8" t="s">
        <v>34</v>
      </c>
      <c r="B34" s="3" t="s">
        <v>18</v>
      </c>
      <c r="C34" s="3" t="s">
        <v>1</v>
      </c>
      <c r="D34" s="3">
        <v>138.4</v>
      </c>
      <c r="E34" s="5">
        <v>138.4</v>
      </c>
      <c r="F34" s="21">
        <f t="shared" si="0"/>
        <v>100</v>
      </c>
    </row>
    <row r="35" spans="1:6" ht="27.6">
      <c r="A35" s="8" t="s">
        <v>34</v>
      </c>
      <c r="B35" s="3" t="s">
        <v>46</v>
      </c>
      <c r="C35" s="3" t="s">
        <v>47</v>
      </c>
      <c r="D35" s="3">
        <v>8412.7999999999993</v>
      </c>
      <c r="E35" s="5">
        <v>8412.7999999999993</v>
      </c>
      <c r="F35" s="21">
        <f t="shared" si="0"/>
        <v>100</v>
      </c>
    </row>
    <row r="36" spans="1:6" ht="55.2">
      <c r="A36" s="12"/>
      <c r="B36" s="3" t="s">
        <v>48</v>
      </c>
      <c r="C36" s="3" t="s">
        <v>49</v>
      </c>
      <c r="D36" s="3"/>
      <c r="E36" s="5">
        <v>-298.89999999999998</v>
      </c>
      <c r="F36" s="22"/>
    </row>
  </sheetData>
  <mergeCells count="11">
    <mergeCell ref="F11:F12"/>
    <mergeCell ref="D2:E5"/>
    <mergeCell ref="B1:E1"/>
    <mergeCell ref="B7:E7"/>
    <mergeCell ref="B8:E8"/>
    <mergeCell ref="B9:E9"/>
    <mergeCell ref="A11:B11"/>
    <mergeCell ref="C11:C12"/>
    <mergeCell ref="E11:E12"/>
    <mergeCell ref="B6:E6"/>
    <mergeCell ref="D11:D12"/>
  </mergeCells>
  <pageMargins left="0.30357142857142855" right="0.21249999999999999" top="0.24791666666666667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GoncharovaLM</cp:lastModifiedBy>
  <cp:lastPrinted>2023-04-05T02:53:31Z</cp:lastPrinted>
  <dcterms:created xsi:type="dcterms:W3CDTF">2008-11-07T09:00:15Z</dcterms:created>
  <dcterms:modified xsi:type="dcterms:W3CDTF">2024-03-22T10:28:42Z</dcterms:modified>
</cp:coreProperties>
</file>